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ANAGHA\NAAC - AUTONOMY-NEP\NEP 2020\SIWS NEP documents\documents generated to submit to university-JD-NEP CELL\course data to DOBEE\"/>
    </mc:Choice>
  </mc:AlternateContent>
  <xr:revisionPtr revIDLastSave="0" documentId="13_ncr:1_{657FFA6E-736B-4C44-9E9A-A3B73B70999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ure Sciences " sheetId="1" r:id="rId1"/>
    <sheet name="Commerce" sheetId="3" r:id="rId2"/>
    <sheet name="Humanities" sheetId="2" r:id="rId3"/>
    <sheet name="Self Financi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" i="4" l="1"/>
  <c r="AM6" i="4"/>
  <c r="AM4" i="4"/>
  <c r="AM3" i="4"/>
  <c r="AM7" i="3"/>
  <c r="AM6" i="3"/>
  <c r="AM4" i="3"/>
  <c r="AM3" i="3"/>
  <c r="AK7" i="2"/>
  <c r="AK6" i="2"/>
  <c r="AK4" i="2"/>
  <c r="AK3" i="2"/>
</calcChain>
</file>

<file path=xl/sharedStrings.xml><?xml version="1.0" encoding="utf-8"?>
<sst xmlns="http://schemas.openxmlformats.org/spreadsheetml/2006/main" count="395" uniqueCount="152">
  <si>
    <t>College Code</t>
  </si>
  <si>
    <t>College Name</t>
  </si>
  <si>
    <t>Programme</t>
  </si>
  <si>
    <t>Major1</t>
  </si>
  <si>
    <t>Major2</t>
  </si>
  <si>
    <t>Major3</t>
  </si>
  <si>
    <t>Minor</t>
  </si>
  <si>
    <t>Semester</t>
  </si>
  <si>
    <t>VSC</t>
  </si>
  <si>
    <t>SEC</t>
  </si>
  <si>
    <t>OE</t>
  </si>
  <si>
    <t>AEC</t>
  </si>
  <si>
    <t>IKS</t>
  </si>
  <si>
    <t>CC</t>
  </si>
  <si>
    <t>BoardM1</t>
  </si>
  <si>
    <t>BoardM2</t>
  </si>
  <si>
    <t>BoardM3</t>
  </si>
  <si>
    <t>Board VSC</t>
  </si>
  <si>
    <t>Board SEC</t>
  </si>
  <si>
    <t>Board OE</t>
  </si>
  <si>
    <t>Board AEC</t>
  </si>
  <si>
    <t>M1Credits</t>
  </si>
  <si>
    <t>M2Credits</t>
  </si>
  <si>
    <t>M3Credits</t>
  </si>
  <si>
    <t>MinorCredits</t>
  </si>
  <si>
    <t>VSC Credits</t>
  </si>
  <si>
    <t>OECredits</t>
  </si>
  <si>
    <t>AECCredits</t>
  </si>
  <si>
    <t>IKSCedits</t>
  </si>
  <si>
    <t>CCCredits</t>
  </si>
  <si>
    <t>Sr. No.</t>
  </si>
  <si>
    <t>SEC Credits</t>
  </si>
  <si>
    <t>Major1-1</t>
  </si>
  <si>
    <t>BoardM1-1</t>
  </si>
  <si>
    <t>M1-1Credits</t>
  </si>
  <si>
    <t>Major1-2</t>
  </si>
  <si>
    <t>MinorBoard</t>
  </si>
  <si>
    <t>BoardM1-2</t>
  </si>
  <si>
    <t>M1-2Credits</t>
  </si>
  <si>
    <t>Major1-3</t>
  </si>
  <si>
    <t>BoardM1-3</t>
  </si>
  <si>
    <t>M1-3Credits</t>
  </si>
  <si>
    <t>Cluster no</t>
  </si>
  <si>
    <t>Lead College Code</t>
  </si>
  <si>
    <t>VEC</t>
  </si>
  <si>
    <t>BoardVEC</t>
  </si>
  <si>
    <t>VECCredits</t>
  </si>
  <si>
    <t>Rajarshi Shahu College of Arts, Commerce &amp; Science (I.T. &amp; C.S.)</t>
  </si>
  <si>
    <t>Board of Studies Accountancy</t>
  </si>
  <si>
    <t>BOS in Commerce</t>
  </si>
  <si>
    <t xml:space="preserve">Faculty of Commerce &amp; Management
</t>
  </si>
  <si>
    <t>BOS in Business Management</t>
  </si>
  <si>
    <t>Indian Constitution</t>
  </si>
  <si>
    <t>Business Communication Skills I</t>
  </si>
  <si>
    <t>Board of Studies in English</t>
  </si>
  <si>
    <t>I) Indian Knowledge System</t>
  </si>
  <si>
    <t xml:space="preserve">I </t>
  </si>
  <si>
    <t>II</t>
  </si>
  <si>
    <t xml:space="preserve">Commerce-II (Introduction to Service Sector) 
</t>
  </si>
  <si>
    <t>COMBINATION "A"</t>
  </si>
  <si>
    <t>COMBINATION "B"</t>
  </si>
  <si>
    <t>Business Communication Skills II</t>
  </si>
  <si>
    <t>Board of Studies in Economics</t>
  </si>
  <si>
    <t xml:space="preserve">Microeconomics-I </t>
  </si>
  <si>
    <t>Board of Studies in History</t>
  </si>
  <si>
    <t>Board of Studies in Sociology</t>
  </si>
  <si>
    <t>Money Transaction and consumer protection</t>
  </si>
  <si>
    <t>Ancient India: From Earliest Times to c. 350 CE</t>
  </si>
  <si>
    <t>I</t>
  </si>
  <si>
    <t xml:space="preserve"> Microeconomics-II </t>
  </si>
  <si>
    <t xml:space="preserve"> Rural Marketing
</t>
  </si>
  <si>
    <t>Communiucation Skill in English-I</t>
  </si>
  <si>
    <t>Communiucation Skill in English-II</t>
  </si>
  <si>
    <t xml:space="preserve">1) Introducation to Commerce         </t>
  </si>
  <si>
    <t xml:space="preserve">Board of Studies in Commerce </t>
  </si>
  <si>
    <t xml:space="preserve">1) Principles &amp; Pratices of Management.         </t>
  </si>
  <si>
    <t>Economic Data Visualization with Excel</t>
  </si>
  <si>
    <t xml:space="preserve">Basic Concept in Economics-I </t>
  </si>
  <si>
    <t>Introduction to competitive Examination</t>
  </si>
  <si>
    <t>Inroduction to the History of Indian Coinage</t>
  </si>
  <si>
    <t>Caves in Maharashtra</t>
  </si>
  <si>
    <t xml:space="preserve">Early medieval period (mid 350 CE–1000CE)
</t>
  </si>
  <si>
    <t xml:space="preserve">Vocational Skills in Accounting –I
</t>
  </si>
  <si>
    <t>Commerce-I - Introduction to Business</t>
  </si>
  <si>
    <t xml:space="preserve">1) History of Buddhism in India               2) Fundaments of Computers
</t>
  </si>
  <si>
    <t xml:space="preserve"> Accountancy &amp; Financial Management - II</t>
  </si>
  <si>
    <t xml:space="preserve"> Accountancy &amp; Financial Management - I</t>
  </si>
  <si>
    <t>Fundamentals of Management-II</t>
  </si>
  <si>
    <t xml:space="preserve"> Fundamentals of Management-I</t>
  </si>
  <si>
    <t>1 ) World Heritage Sites  2) Data Analysis with excel</t>
  </si>
  <si>
    <t>Board of Studies in Accountancy</t>
  </si>
  <si>
    <t>Tourism Management</t>
  </si>
  <si>
    <t>Board of Studies in Commercce</t>
  </si>
  <si>
    <t xml:space="preserve">Business Etiquettes &amp; Corporate Grooming
</t>
  </si>
  <si>
    <t>Commerce-I (Introduction to Business)</t>
  </si>
  <si>
    <t xml:space="preserve">Negotiation Skills 
</t>
  </si>
  <si>
    <t>Business Leadership Skills</t>
  </si>
  <si>
    <t>TOTAL CREDIT</t>
  </si>
  <si>
    <t>Programming with C</t>
  </si>
  <si>
    <t>Database Management Systems</t>
  </si>
  <si>
    <t>Practical I</t>
  </si>
  <si>
    <t>Board of Studies in I.T.</t>
  </si>
  <si>
    <t>IT_Fundamentals of Python Programming</t>
  </si>
  <si>
    <t xml:space="preserve">Combinational and Sequential Design
</t>
  </si>
  <si>
    <t>1) History of Buddhism in India.    2) Introduction to Commerce</t>
  </si>
  <si>
    <t>1) Board of Studies in History  2) Board of Studies in Commerce</t>
  </si>
  <si>
    <t>OOPs with C++ -</t>
  </si>
  <si>
    <t>Web Desiging</t>
  </si>
  <si>
    <t>Practical II</t>
  </si>
  <si>
    <t>Assembly Language Programming</t>
  </si>
  <si>
    <t>Web Programming</t>
  </si>
  <si>
    <t xml:space="preserve">Office Tools for Data Management
</t>
  </si>
  <si>
    <t>Introduction to Communication Skills-I</t>
  </si>
  <si>
    <t>Introduction to Communication Skills-II</t>
  </si>
  <si>
    <t>BSC(I.T.)</t>
  </si>
  <si>
    <t>BSC(C.S.)</t>
  </si>
  <si>
    <t>Board of Studies in Computer Science</t>
  </si>
  <si>
    <t xml:space="preserve">MJ2: Fundamentals of Database Systems (TH) – 2
</t>
  </si>
  <si>
    <t>MJP1: Computer Science Practical 1 (PR)</t>
  </si>
  <si>
    <t xml:space="preserve">Introduction to Programming with Python 
</t>
  </si>
  <si>
    <t>Linux Operating System</t>
  </si>
  <si>
    <t xml:space="preserve">MJ3: Design &amp; Analysis of Algorithms (TH) 
</t>
  </si>
  <si>
    <t xml:space="preserve">MJ4: Object Oriented Programming (TH) 
</t>
  </si>
  <si>
    <t>MJP1: Computer Science Practical 2 (PR)</t>
  </si>
  <si>
    <t>Programming with Python (Minor)</t>
  </si>
  <si>
    <t>Web Technologies</t>
  </si>
  <si>
    <t>Board of Studies in Science</t>
  </si>
  <si>
    <t xml:space="preserve">Vocational Skills in Accounting –III 
</t>
  </si>
  <si>
    <t>1) Board of studies in history              2) Board of studies in I.T.</t>
  </si>
  <si>
    <t>1) Board of studies in history           2) Board of studies in I.T.</t>
  </si>
  <si>
    <t>1) Board of studies in history          2) Board of studies in I.T.</t>
  </si>
  <si>
    <t>1) World Heritage Sites .                     2) Principle and Practice of Management</t>
  </si>
  <si>
    <t>1) World Heritage Sites .                    2) Principle and Practice of Management</t>
  </si>
  <si>
    <t>Total Credit</t>
  </si>
  <si>
    <t>MJ1: Digital Systems &amp; Architecture (TH)</t>
  </si>
  <si>
    <t>Bachelor of Commerce</t>
  </si>
  <si>
    <t>Bachelor of Arts</t>
  </si>
  <si>
    <t>Bachelor of Science (Information Technology)</t>
  </si>
  <si>
    <t>Bachelor of Science (Computer Science)</t>
  </si>
  <si>
    <t xml:space="preserve">Vocational Skills in Accounting –II
</t>
  </si>
  <si>
    <t xml:space="preserve">Vocational Skills in Accounting –IV
</t>
  </si>
  <si>
    <t>NOT YET DECLARED</t>
  </si>
  <si>
    <t>Indian Knowledge System</t>
  </si>
  <si>
    <t>Introduction to Business Economics</t>
  </si>
  <si>
    <t xml:space="preserve">Concepts in Ancient India
</t>
  </si>
  <si>
    <t>Fundamental Rights in Indian Constitute</t>
  </si>
  <si>
    <t xml:space="preserve">Introduction
to Sports,
Physical
Literacy,
Health &amp;
Fitness and
Yoga </t>
  </si>
  <si>
    <t>not yet declared</t>
  </si>
  <si>
    <t xml:space="preserve">Database Management Systems using PL/SQL </t>
  </si>
  <si>
    <t xml:space="preserve">Basic concepts inEconomics-II </t>
  </si>
  <si>
    <t>Introduction to Sociology</t>
  </si>
  <si>
    <t>Fundamental s of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</si>
</sst>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color rgb="FF444444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3" borderId="1" xfId="0" applyFont="1" applyFill="1" applyBorder="1" applyAlignment="1">
      <alignment vertical="top"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2" borderId="1" xfId="0" applyFont="1" applyFill="1" applyBorder="1"/>
    <xf numFmtId="0" fontId="2" fillId="2" borderId="0" xfId="0" applyFont="1" applyFill="1"/>
    <xf numFmtId="0" fontId="5" fillId="2" borderId="1" xfId="0" applyFont="1" applyFill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1" xfId="0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"/>
  <sheetViews>
    <sheetView topLeftCell="P1" zoomScale="130" zoomScaleNormal="130" workbookViewId="0">
      <selection activeCell="AA1" sqref="AA1:AC1048576"/>
    </sheetView>
  </sheetViews>
  <sheetFormatPr defaultRowHeight="14.4" x14ac:dyDescent="0.3"/>
  <cols>
    <col min="2" max="2" width="11.33203125" bestFit="1" customWidth="1"/>
    <col min="3" max="3" width="12.109375" bestFit="1" customWidth="1"/>
    <col min="4" max="4" width="10.21875" bestFit="1" customWidth="1"/>
    <col min="5" max="5" width="10.21875" customWidth="1"/>
    <col min="14" max="14" width="9.21875" bestFit="1" customWidth="1"/>
    <col min="17" max="17" width="11.33203125" bestFit="1" customWidth="1"/>
    <col min="19" max="19" width="10.109375" bestFit="1" customWidth="1"/>
    <col min="20" max="20" width="11.21875" bestFit="1" customWidth="1"/>
    <col min="22" max="22" width="9.21875" bestFit="1" customWidth="1"/>
    <col min="23" max="23" width="10.33203125" bestFit="1" customWidth="1"/>
    <col min="25" max="25" width="9.109375" bestFit="1" customWidth="1"/>
    <col min="26" max="26" width="10.33203125" bestFit="1" customWidth="1"/>
    <col min="28" max="28" width="9.44140625" bestFit="1" customWidth="1"/>
    <col min="29" max="29" width="9.44140625" customWidth="1"/>
    <col min="31" max="31" width="8.21875" bestFit="1" customWidth="1"/>
    <col min="32" max="32" width="9.109375" bestFit="1" customWidth="1"/>
    <col min="34" max="34" width="9.21875" bestFit="1" customWidth="1"/>
    <col min="35" max="35" width="10.109375" bestFit="1" customWidth="1"/>
  </cols>
  <sheetData>
    <row r="1" spans="1:36" x14ac:dyDescent="0.3">
      <c r="A1" t="s">
        <v>30</v>
      </c>
      <c r="B1" t="s">
        <v>0</v>
      </c>
      <c r="C1" t="s">
        <v>1</v>
      </c>
      <c r="D1" t="s">
        <v>2</v>
      </c>
      <c r="E1" t="s">
        <v>7</v>
      </c>
      <c r="F1" t="s">
        <v>3</v>
      </c>
      <c r="G1" t="s">
        <v>14</v>
      </c>
      <c r="H1" t="s">
        <v>21</v>
      </c>
      <c r="I1" t="s">
        <v>4</v>
      </c>
      <c r="J1" t="s">
        <v>15</v>
      </c>
      <c r="K1" t="s">
        <v>22</v>
      </c>
      <c r="L1" t="s">
        <v>5</v>
      </c>
      <c r="M1" t="s">
        <v>16</v>
      </c>
      <c r="N1" t="s">
        <v>23</v>
      </c>
      <c r="O1" t="s">
        <v>6</v>
      </c>
      <c r="P1" t="s">
        <v>36</v>
      </c>
      <c r="Q1" t="s">
        <v>24</v>
      </c>
      <c r="R1" t="s">
        <v>8</v>
      </c>
      <c r="S1" t="s">
        <v>17</v>
      </c>
      <c r="T1" t="s">
        <v>25</v>
      </c>
      <c r="U1" t="s">
        <v>9</v>
      </c>
      <c r="V1" t="s">
        <v>18</v>
      </c>
      <c r="W1" t="s">
        <v>31</v>
      </c>
      <c r="X1" t="s">
        <v>10</v>
      </c>
      <c r="Y1" t="s">
        <v>19</v>
      </c>
      <c r="Z1" t="s">
        <v>26</v>
      </c>
      <c r="AA1" t="s">
        <v>44</v>
      </c>
      <c r="AB1" t="s">
        <v>45</v>
      </c>
      <c r="AC1" t="s">
        <v>46</v>
      </c>
      <c r="AD1" t="s">
        <v>11</v>
      </c>
      <c r="AE1" t="s">
        <v>20</v>
      </c>
      <c r="AF1" t="s">
        <v>27</v>
      </c>
      <c r="AG1" t="s">
        <v>12</v>
      </c>
      <c r="AH1" t="s">
        <v>28</v>
      </c>
      <c r="AI1" t="s">
        <v>13</v>
      </c>
      <c r="AJ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7"/>
  <sheetViews>
    <sheetView topLeftCell="Z1" workbookViewId="0">
      <pane ySplit="1" topLeftCell="A2" activePane="bottomLeft" state="frozen"/>
      <selection activeCell="E1" sqref="E1"/>
      <selection pane="bottomLeft" activeCell="AQ7" sqref="AQ7"/>
    </sheetView>
  </sheetViews>
  <sheetFormatPr defaultColWidth="9" defaultRowHeight="14.4" x14ac:dyDescent="0.3"/>
  <cols>
    <col min="1" max="1" width="4.44140625" style="2" customWidth="1"/>
    <col min="2" max="2" width="7.21875" style="2" customWidth="1"/>
    <col min="3" max="3" width="6.21875" style="2" customWidth="1"/>
    <col min="4" max="4" width="6.88671875" style="2" customWidth="1"/>
    <col min="5" max="5" width="9.21875" style="2" customWidth="1"/>
    <col min="6" max="6" width="14.33203125" style="2" bestFit="1" customWidth="1"/>
    <col min="7" max="7" width="7.109375" style="2" customWidth="1"/>
    <col min="8" max="8" width="8.77734375" style="2" customWidth="1"/>
    <col min="9" max="9" width="8.33203125" style="2" customWidth="1"/>
    <col min="10" max="10" width="7.77734375" style="2" customWidth="1"/>
    <col min="11" max="11" width="9.21875" style="2" customWidth="1"/>
    <col min="12" max="12" width="7.77734375" style="2" customWidth="1"/>
    <col min="13" max="13" width="8.109375" style="2" customWidth="1"/>
    <col min="14" max="15" width="9.21875" style="2" customWidth="1"/>
    <col min="16" max="16" width="8.109375" style="2" customWidth="1"/>
    <col min="17" max="17" width="9" style="2" customWidth="1"/>
    <col min="18" max="18" width="8.21875" style="2" customWidth="1"/>
    <col min="19" max="21" width="9.21875" style="2" customWidth="1"/>
    <col min="22" max="22" width="8.109375" style="2" customWidth="1"/>
    <col min="23" max="23" width="9.21875" style="2" customWidth="1"/>
    <col min="24" max="24" width="9.6640625" style="2" customWidth="1"/>
    <col min="25" max="25" width="8.21875" style="2" customWidth="1"/>
    <col min="26" max="27" width="9.21875" style="2" customWidth="1"/>
    <col min="28" max="28" width="7.33203125" style="2" customWidth="1"/>
    <col min="29" max="29" width="9" style="2" customWidth="1"/>
    <col min="30" max="31" width="7.6640625" style="2" customWidth="1"/>
    <col min="32" max="32" width="9.21875" style="2" customWidth="1"/>
    <col min="33" max="33" width="7.77734375" style="2" customWidth="1"/>
    <col min="34" max="34" width="8.109375" style="2" customWidth="1"/>
    <col min="35" max="35" width="7.44140625" style="2" customWidth="1"/>
    <col min="36" max="36" width="7.109375" style="2" customWidth="1"/>
    <col min="37" max="37" width="12.77734375" style="2" customWidth="1"/>
    <col min="38" max="38" width="7" style="2" customWidth="1"/>
    <col min="39" max="16384" width="9" style="2"/>
  </cols>
  <sheetData>
    <row r="1" spans="1:39" ht="42.75" customHeight="1" x14ac:dyDescent="0.3">
      <c r="A1" s="7" t="s">
        <v>30</v>
      </c>
      <c r="B1" s="7" t="s">
        <v>42</v>
      </c>
      <c r="C1" s="11" t="s">
        <v>43</v>
      </c>
      <c r="D1" s="11" t="s">
        <v>0</v>
      </c>
      <c r="E1" s="7" t="s">
        <v>1</v>
      </c>
      <c r="F1" s="7" t="s">
        <v>2</v>
      </c>
      <c r="G1" s="7" t="s">
        <v>7</v>
      </c>
      <c r="H1" s="7" t="s">
        <v>32</v>
      </c>
      <c r="I1" s="7" t="s">
        <v>33</v>
      </c>
      <c r="J1" s="7" t="s">
        <v>34</v>
      </c>
      <c r="K1" s="7" t="s">
        <v>35</v>
      </c>
      <c r="L1" s="7" t="s">
        <v>37</v>
      </c>
      <c r="M1" s="7" t="s">
        <v>38</v>
      </c>
      <c r="N1" s="7" t="s">
        <v>39</v>
      </c>
      <c r="O1" s="7" t="s">
        <v>40</v>
      </c>
      <c r="P1" s="7" t="s">
        <v>41</v>
      </c>
      <c r="Q1" s="7" t="s">
        <v>6</v>
      </c>
      <c r="R1" s="7" t="s">
        <v>36</v>
      </c>
      <c r="S1" s="7" t="s">
        <v>24</v>
      </c>
      <c r="T1" s="7" t="s">
        <v>8</v>
      </c>
      <c r="U1" s="7" t="s">
        <v>17</v>
      </c>
      <c r="V1" s="7" t="s">
        <v>25</v>
      </c>
      <c r="W1" s="7" t="s">
        <v>9</v>
      </c>
      <c r="X1" s="7" t="s">
        <v>18</v>
      </c>
      <c r="Y1" s="7" t="s">
        <v>31</v>
      </c>
      <c r="Z1" s="7" t="s">
        <v>10</v>
      </c>
      <c r="AA1" s="7" t="s">
        <v>19</v>
      </c>
      <c r="AB1" s="7" t="s">
        <v>26</v>
      </c>
      <c r="AC1" s="7" t="s">
        <v>44</v>
      </c>
      <c r="AD1" s="7" t="s">
        <v>45</v>
      </c>
      <c r="AE1" s="7" t="s">
        <v>46</v>
      </c>
      <c r="AF1" s="7" t="s">
        <v>11</v>
      </c>
      <c r="AG1" s="7" t="s">
        <v>20</v>
      </c>
      <c r="AH1" s="7" t="s">
        <v>27</v>
      </c>
      <c r="AI1" s="7" t="s">
        <v>12</v>
      </c>
      <c r="AJ1" s="7" t="s">
        <v>28</v>
      </c>
      <c r="AK1" s="7" t="s">
        <v>13</v>
      </c>
      <c r="AL1" s="7" t="s">
        <v>29</v>
      </c>
      <c r="AM1" s="12" t="s">
        <v>97</v>
      </c>
    </row>
    <row r="2" spans="1:39" s="6" customFormat="1" x14ac:dyDescent="0.3">
      <c r="A2" s="34" t="s">
        <v>59</v>
      </c>
      <c r="B2" s="34"/>
      <c r="C2" s="34"/>
      <c r="D2" s="34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5"/>
    </row>
    <row r="3" spans="1:39" s="6" customFormat="1" ht="90.75" customHeight="1" x14ac:dyDescent="0.25">
      <c r="A3" s="15">
        <v>1</v>
      </c>
      <c r="B3" s="15">
        <v>6</v>
      </c>
      <c r="C3" s="15">
        <v>311</v>
      </c>
      <c r="D3" s="15">
        <v>618</v>
      </c>
      <c r="E3" s="9" t="s">
        <v>47</v>
      </c>
      <c r="F3" s="8" t="s">
        <v>135</v>
      </c>
      <c r="G3" s="15" t="s">
        <v>56</v>
      </c>
      <c r="H3" s="25" t="s">
        <v>86</v>
      </c>
      <c r="I3" s="9" t="s">
        <v>48</v>
      </c>
      <c r="J3" s="15">
        <v>2</v>
      </c>
      <c r="K3" s="25" t="s">
        <v>83</v>
      </c>
      <c r="L3" s="9" t="s">
        <v>49</v>
      </c>
      <c r="M3" s="15">
        <v>2</v>
      </c>
      <c r="N3" s="25" t="s">
        <v>88</v>
      </c>
      <c r="O3" s="9" t="s">
        <v>51</v>
      </c>
      <c r="P3" s="15">
        <v>2</v>
      </c>
      <c r="Q3" s="9"/>
      <c r="R3" s="9"/>
      <c r="S3" s="15"/>
      <c r="T3" s="25" t="s">
        <v>82</v>
      </c>
      <c r="U3" s="9" t="s">
        <v>90</v>
      </c>
      <c r="V3" s="15">
        <v>2</v>
      </c>
      <c r="W3" s="25" t="s">
        <v>139</v>
      </c>
      <c r="X3" s="9" t="s">
        <v>48</v>
      </c>
      <c r="Y3" s="15">
        <v>2</v>
      </c>
      <c r="Z3" s="25" t="s">
        <v>84</v>
      </c>
      <c r="AA3" s="9" t="s">
        <v>130</v>
      </c>
      <c r="AB3" s="15">
        <v>4</v>
      </c>
      <c r="AC3" s="26" t="s">
        <v>52</v>
      </c>
      <c r="AD3" s="8"/>
      <c r="AE3" s="15">
        <v>2</v>
      </c>
      <c r="AF3" s="25" t="s">
        <v>53</v>
      </c>
      <c r="AG3" s="9" t="s">
        <v>54</v>
      </c>
      <c r="AH3" s="15">
        <v>2</v>
      </c>
      <c r="AI3" s="25" t="s">
        <v>142</v>
      </c>
      <c r="AJ3" s="15">
        <v>2</v>
      </c>
      <c r="AK3" s="27" t="s">
        <v>146</v>
      </c>
      <c r="AL3" s="15">
        <v>2</v>
      </c>
      <c r="AM3" s="5">
        <f>J3+M3+P3+V3+Y3+AB3+AE3+AH3+AJ3+AL3+AO3</f>
        <v>22</v>
      </c>
    </row>
    <row r="4" spans="1:39" s="6" customFormat="1" ht="68.25" customHeight="1" x14ac:dyDescent="0.25">
      <c r="A4" s="15">
        <v>2</v>
      </c>
      <c r="B4" s="15">
        <v>6</v>
      </c>
      <c r="C4" s="15">
        <v>311</v>
      </c>
      <c r="D4" s="15">
        <v>618</v>
      </c>
      <c r="E4" s="9" t="s">
        <v>47</v>
      </c>
      <c r="F4" s="8" t="s">
        <v>135</v>
      </c>
      <c r="G4" s="15" t="s">
        <v>57</v>
      </c>
      <c r="H4" s="25" t="s">
        <v>85</v>
      </c>
      <c r="I4" s="9" t="s">
        <v>48</v>
      </c>
      <c r="J4" s="15">
        <v>2</v>
      </c>
      <c r="K4" s="25" t="s">
        <v>58</v>
      </c>
      <c r="L4" s="9" t="s">
        <v>49</v>
      </c>
      <c r="M4" s="15">
        <v>2</v>
      </c>
      <c r="N4" s="25" t="s">
        <v>87</v>
      </c>
      <c r="O4" s="9" t="s">
        <v>51</v>
      </c>
      <c r="P4" s="15">
        <v>2</v>
      </c>
      <c r="Q4" s="25" t="s">
        <v>143</v>
      </c>
      <c r="R4" s="9" t="s">
        <v>50</v>
      </c>
      <c r="S4" s="15">
        <v>2</v>
      </c>
      <c r="T4" s="25" t="s">
        <v>127</v>
      </c>
      <c r="U4" s="9" t="s">
        <v>90</v>
      </c>
      <c r="V4" s="15">
        <v>2</v>
      </c>
      <c r="W4" s="25" t="s">
        <v>140</v>
      </c>
      <c r="X4" s="9" t="s">
        <v>48</v>
      </c>
      <c r="Y4" s="15">
        <v>2</v>
      </c>
      <c r="Z4" s="25" t="s">
        <v>89</v>
      </c>
      <c r="AA4" s="9" t="s">
        <v>129</v>
      </c>
      <c r="AB4" s="15">
        <v>4</v>
      </c>
      <c r="AC4" s="26" t="s">
        <v>141</v>
      </c>
      <c r="AD4" s="8"/>
      <c r="AE4" s="15">
        <v>2</v>
      </c>
      <c r="AF4" s="25" t="s">
        <v>61</v>
      </c>
      <c r="AG4" s="9" t="s">
        <v>54</v>
      </c>
      <c r="AH4" s="15">
        <v>2</v>
      </c>
      <c r="AI4" s="9"/>
      <c r="AJ4" s="15"/>
      <c r="AK4" s="27" t="s">
        <v>146</v>
      </c>
      <c r="AL4" s="15">
        <v>2</v>
      </c>
      <c r="AM4" s="5">
        <f>J4+M4+P4+S4+V4+Y4+AB4+AE4+AH4+AL4</f>
        <v>22</v>
      </c>
    </row>
    <row r="5" spans="1:39" s="6" customFormat="1" x14ac:dyDescent="0.25">
      <c r="A5" s="34" t="s">
        <v>60</v>
      </c>
      <c r="B5" s="34"/>
      <c r="C5" s="34"/>
      <c r="D5" s="34"/>
      <c r="E5" s="8"/>
      <c r="F5" s="8"/>
      <c r="G5" s="15"/>
      <c r="H5" s="8"/>
      <c r="I5" s="8"/>
      <c r="J5" s="15"/>
      <c r="K5" s="8"/>
      <c r="L5" s="8"/>
      <c r="M5" s="15"/>
      <c r="N5" s="8"/>
      <c r="O5" s="8"/>
      <c r="P5" s="15"/>
      <c r="Q5" s="8"/>
      <c r="R5" s="8"/>
      <c r="S5" s="15"/>
      <c r="T5" s="8"/>
      <c r="U5" s="8"/>
      <c r="V5" s="15"/>
      <c r="W5" s="8"/>
      <c r="X5" s="8"/>
      <c r="Y5" s="15"/>
      <c r="Z5" s="8"/>
      <c r="AA5" s="8"/>
      <c r="AB5" s="15"/>
      <c r="AC5" s="10"/>
      <c r="AD5" s="8"/>
      <c r="AE5" s="15"/>
      <c r="AF5" s="8"/>
      <c r="AG5" s="8"/>
      <c r="AH5" s="15"/>
      <c r="AI5" s="8"/>
      <c r="AJ5" s="15"/>
      <c r="AK5" s="27"/>
      <c r="AL5" s="15"/>
      <c r="AM5" s="5"/>
    </row>
    <row r="6" spans="1:39" s="6" customFormat="1" ht="70.5" customHeight="1" x14ac:dyDescent="0.25">
      <c r="A6" s="15">
        <v>3</v>
      </c>
      <c r="B6" s="15">
        <v>6</v>
      </c>
      <c r="C6" s="15">
        <v>311</v>
      </c>
      <c r="D6" s="15">
        <v>618</v>
      </c>
      <c r="E6" s="9" t="s">
        <v>47</v>
      </c>
      <c r="F6" s="8" t="s">
        <v>135</v>
      </c>
      <c r="G6" s="15" t="s">
        <v>56</v>
      </c>
      <c r="H6" s="25" t="s">
        <v>94</v>
      </c>
      <c r="I6" s="9" t="s">
        <v>49</v>
      </c>
      <c r="J6" s="15">
        <v>2</v>
      </c>
      <c r="K6" s="25" t="s">
        <v>86</v>
      </c>
      <c r="L6" s="9" t="s">
        <v>48</v>
      </c>
      <c r="M6" s="15">
        <v>2</v>
      </c>
      <c r="N6" s="25" t="s">
        <v>88</v>
      </c>
      <c r="O6" s="9" t="s">
        <v>51</v>
      </c>
      <c r="P6" s="15">
        <v>2</v>
      </c>
      <c r="Q6" s="9"/>
      <c r="R6" s="9"/>
      <c r="S6" s="15"/>
      <c r="T6" s="25" t="s">
        <v>93</v>
      </c>
      <c r="U6" s="9" t="s">
        <v>92</v>
      </c>
      <c r="V6" s="15">
        <v>2</v>
      </c>
      <c r="W6" s="25" t="s">
        <v>95</v>
      </c>
      <c r="X6" s="9" t="s">
        <v>92</v>
      </c>
      <c r="Y6" s="15">
        <v>2</v>
      </c>
      <c r="Z6" s="25" t="s">
        <v>84</v>
      </c>
      <c r="AA6" s="9" t="s">
        <v>129</v>
      </c>
      <c r="AB6" s="15">
        <v>4</v>
      </c>
      <c r="AC6" s="26" t="s">
        <v>52</v>
      </c>
      <c r="AD6" s="8"/>
      <c r="AE6" s="15">
        <v>2</v>
      </c>
      <c r="AF6" s="25" t="s">
        <v>53</v>
      </c>
      <c r="AG6" s="9" t="s">
        <v>54</v>
      </c>
      <c r="AH6" s="15">
        <v>2</v>
      </c>
      <c r="AI6" s="25" t="s">
        <v>142</v>
      </c>
      <c r="AJ6" s="15">
        <v>2</v>
      </c>
      <c r="AK6" s="27" t="s">
        <v>146</v>
      </c>
      <c r="AL6" s="15">
        <v>2</v>
      </c>
      <c r="AM6" s="5">
        <f>J6+M6+P6+V6+Y6+AB6+AE6+AH6+AJ6+AL6+AO6</f>
        <v>22</v>
      </c>
    </row>
    <row r="7" spans="1:39" s="6" customFormat="1" ht="70.5" customHeight="1" x14ac:dyDescent="0.25">
      <c r="A7" s="15">
        <v>2</v>
      </c>
      <c r="B7" s="15">
        <v>6</v>
      </c>
      <c r="C7" s="15">
        <v>311</v>
      </c>
      <c r="D7" s="15">
        <v>618</v>
      </c>
      <c r="E7" s="9" t="s">
        <v>47</v>
      </c>
      <c r="F7" s="8" t="s">
        <v>135</v>
      </c>
      <c r="G7" s="15" t="s">
        <v>57</v>
      </c>
      <c r="H7" s="25" t="s">
        <v>58</v>
      </c>
      <c r="I7" s="9" t="s">
        <v>49</v>
      </c>
      <c r="J7" s="15">
        <v>2</v>
      </c>
      <c r="K7" s="25" t="s">
        <v>85</v>
      </c>
      <c r="L7" s="9" t="s">
        <v>48</v>
      </c>
      <c r="M7" s="15">
        <v>2</v>
      </c>
      <c r="N7" s="25" t="s">
        <v>87</v>
      </c>
      <c r="O7" s="9" t="s">
        <v>51</v>
      </c>
      <c r="P7" s="15">
        <v>2</v>
      </c>
      <c r="Q7" s="25" t="s">
        <v>143</v>
      </c>
      <c r="R7" s="9" t="s">
        <v>50</v>
      </c>
      <c r="S7" s="15">
        <v>2</v>
      </c>
      <c r="T7" s="25" t="s">
        <v>91</v>
      </c>
      <c r="U7" s="9" t="s">
        <v>92</v>
      </c>
      <c r="V7" s="15">
        <v>2</v>
      </c>
      <c r="W7" s="25" t="s">
        <v>96</v>
      </c>
      <c r="X7" s="9" t="s">
        <v>92</v>
      </c>
      <c r="Y7" s="15">
        <v>2</v>
      </c>
      <c r="Z7" s="25" t="s">
        <v>89</v>
      </c>
      <c r="AA7" s="9" t="s">
        <v>128</v>
      </c>
      <c r="AB7" s="15">
        <v>4</v>
      </c>
      <c r="AC7" s="26" t="s">
        <v>141</v>
      </c>
      <c r="AD7" s="8"/>
      <c r="AE7" s="15">
        <v>2</v>
      </c>
      <c r="AF7" s="25" t="s">
        <v>61</v>
      </c>
      <c r="AG7" s="9" t="s">
        <v>54</v>
      </c>
      <c r="AH7" s="15">
        <v>2</v>
      </c>
      <c r="AI7" s="9"/>
      <c r="AJ7" s="15"/>
      <c r="AK7" s="27" t="s">
        <v>146</v>
      </c>
      <c r="AL7" s="15">
        <v>2</v>
      </c>
      <c r="AM7" s="5">
        <f>J7+M7+P7+S7+V7+Y7+AB7+AE7+AH7+AL7</f>
        <v>22</v>
      </c>
    </row>
  </sheetData>
  <mergeCells count="2">
    <mergeCell ref="A2:D2"/>
    <mergeCell ref="A5:D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7"/>
  <sheetViews>
    <sheetView tabSelected="1" workbookViewId="0">
      <pane ySplit="1" topLeftCell="A2" activePane="bottomLeft" state="frozen"/>
      <selection activeCell="I1" sqref="I1"/>
      <selection pane="bottomLeft" activeCell="C3" sqref="C3"/>
    </sheetView>
  </sheetViews>
  <sheetFormatPr defaultColWidth="9" defaultRowHeight="10.8" x14ac:dyDescent="0.25"/>
  <cols>
    <col min="1" max="1" width="4.77734375" style="14" customWidth="1"/>
    <col min="2" max="2" width="5.21875" style="14" customWidth="1"/>
    <col min="3" max="3" width="10.33203125" style="14" customWidth="1"/>
    <col min="4" max="4" width="10.44140625" style="14" bestFit="1" customWidth="1"/>
    <col min="5" max="5" width="6.44140625" style="14" customWidth="1"/>
    <col min="6" max="6" width="12.44140625" style="14" customWidth="1"/>
    <col min="7" max="7" width="8.21875" style="14" customWidth="1"/>
    <col min="8" max="8" width="7.21875" style="14" customWidth="1"/>
    <col min="9" max="9" width="9" style="32"/>
    <col min="10" max="10" width="7.88671875" style="14" customWidth="1"/>
    <col min="11" max="11" width="6.77734375" style="14" customWidth="1"/>
    <col min="12" max="12" width="4.88671875" style="14" customWidth="1"/>
    <col min="13" max="13" width="6.21875" style="14" customWidth="1"/>
    <col min="14" max="14" width="7.21875" style="14" customWidth="1"/>
    <col min="15" max="15" width="12.21875" style="32" customWidth="1"/>
    <col min="16" max="16" width="7" style="14" customWidth="1"/>
    <col min="17" max="17" width="8.33203125" style="14" customWidth="1"/>
    <col min="18" max="18" width="7.33203125" style="14" customWidth="1"/>
    <col min="19" max="19" width="7.88671875" style="14" customWidth="1"/>
    <col min="20" max="20" width="8.44140625" style="14" customWidth="1"/>
    <col min="21" max="21" width="8.33203125" style="14" customWidth="1"/>
    <col min="22" max="22" width="7.6640625" style="14" customWidth="1"/>
    <col min="23" max="23" width="7.44140625" style="14" customWidth="1"/>
    <col min="24" max="24" width="7.6640625" style="14" customWidth="1"/>
    <col min="25" max="25" width="7" style="14" customWidth="1"/>
    <col min="26" max="26" width="8.21875" style="14" customWidth="1"/>
    <col min="27" max="27" width="10" style="14" customWidth="1"/>
    <col min="28" max="28" width="7.6640625" style="14" customWidth="1"/>
    <col min="29" max="29" width="6.6640625" style="14" customWidth="1"/>
    <col min="30" max="30" width="9" style="14"/>
    <col min="31" max="31" width="6.77734375" style="14" customWidth="1"/>
    <col min="32" max="32" width="7.21875" style="14" customWidth="1"/>
    <col min="33" max="33" width="7.88671875" style="14" customWidth="1"/>
    <col min="34" max="34" width="6.44140625" style="14" customWidth="1"/>
    <col min="35" max="35" width="16.88671875" style="14" customWidth="1"/>
    <col min="36" max="36" width="6.44140625" style="14" customWidth="1"/>
    <col min="37" max="37" width="6" style="14" customWidth="1"/>
    <col min="38" max="16384" width="9" style="14"/>
  </cols>
  <sheetData>
    <row r="1" spans="1:52" ht="21.6" x14ac:dyDescent="0.25">
      <c r="A1" s="3" t="s">
        <v>30</v>
      </c>
      <c r="B1" s="3" t="s">
        <v>0</v>
      </c>
      <c r="C1" s="24" t="s">
        <v>1</v>
      </c>
      <c r="D1" s="24" t="s">
        <v>2</v>
      </c>
      <c r="E1" s="24" t="s">
        <v>7</v>
      </c>
      <c r="F1" s="24" t="s">
        <v>3</v>
      </c>
      <c r="G1" s="24" t="s">
        <v>14</v>
      </c>
      <c r="H1" s="3" t="s">
        <v>21</v>
      </c>
      <c r="I1" s="4" t="s">
        <v>4</v>
      </c>
      <c r="J1" s="24" t="s">
        <v>15</v>
      </c>
      <c r="K1" s="24" t="s">
        <v>22</v>
      </c>
      <c r="L1" s="24" t="s">
        <v>5</v>
      </c>
      <c r="M1" s="24" t="s">
        <v>16</v>
      </c>
      <c r="N1" s="24" t="s">
        <v>23</v>
      </c>
      <c r="O1" s="4" t="s">
        <v>6</v>
      </c>
      <c r="P1" s="24" t="s">
        <v>36</v>
      </c>
      <c r="Q1" s="24" t="s">
        <v>24</v>
      </c>
      <c r="R1" s="24" t="s">
        <v>8</v>
      </c>
      <c r="S1" s="24" t="s">
        <v>17</v>
      </c>
      <c r="T1" s="24" t="s">
        <v>25</v>
      </c>
      <c r="U1" s="24" t="s">
        <v>9</v>
      </c>
      <c r="V1" s="24" t="s">
        <v>18</v>
      </c>
      <c r="W1" s="24" t="s">
        <v>31</v>
      </c>
      <c r="X1" s="24" t="s">
        <v>44</v>
      </c>
      <c r="Y1" s="24" t="s">
        <v>45</v>
      </c>
      <c r="Z1" s="24" t="s">
        <v>46</v>
      </c>
      <c r="AA1" s="24" t="s">
        <v>10</v>
      </c>
      <c r="AB1" s="24" t="s">
        <v>19</v>
      </c>
      <c r="AC1" s="24" t="s">
        <v>26</v>
      </c>
      <c r="AD1" s="24" t="s">
        <v>11</v>
      </c>
      <c r="AE1" s="24" t="s">
        <v>20</v>
      </c>
      <c r="AF1" s="24" t="s">
        <v>27</v>
      </c>
      <c r="AG1" s="24" t="s">
        <v>12</v>
      </c>
      <c r="AH1" s="24" t="s">
        <v>28</v>
      </c>
      <c r="AI1" s="24" t="s">
        <v>13</v>
      </c>
      <c r="AJ1" s="24" t="s">
        <v>29</v>
      </c>
      <c r="AK1" s="3" t="s">
        <v>97</v>
      </c>
    </row>
    <row r="2" spans="1:52" x14ac:dyDescent="0.25">
      <c r="A2" s="35" t="s">
        <v>59</v>
      </c>
      <c r="B2" s="35"/>
      <c r="C2" s="35"/>
      <c r="D2" s="35"/>
      <c r="E2" s="35"/>
      <c r="F2" s="24"/>
      <c r="G2" s="24"/>
      <c r="H2" s="24"/>
      <c r="I2" s="4"/>
      <c r="J2" s="24"/>
      <c r="K2" s="24"/>
      <c r="L2" s="24"/>
      <c r="M2" s="24"/>
      <c r="N2" s="24"/>
      <c r="O2" s="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1:52" ht="79.5" customHeight="1" x14ac:dyDescent="0.25">
      <c r="A3" s="1">
        <v>1</v>
      </c>
      <c r="B3" s="1">
        <v>618</v>
      </c>
      <c r="C3" s="1" t="s">
        <v>47</v>
      </c>
      <c r="D3" s="8" t="s">
        <v>136</v>
      </c>
      <c r="E3" s="4" t="s">
        <v>68</v>
      </c>
      <c r="F3" s="4" t="s">
        <v>63</v>
      </c>
      <c r="G3" s="1" t="s">
        <v>62</v>
      </c>
      <c r="H3" s="1">
        <v>4</v>
      </c>
      <c r="I3" s="1" t="s">
        <v>77</v>
      </c>
      <c r="J3" s="1" t="s">
        <v>62</v>
      </c>
      <c r="K3" s="1">
        <v>2</v>
      </c>
      <c r="L3" s="1"/>
      <c r="M3" s="1"/>
      <c r="N3" s="1"/>
      <c r="O3" s="31" t="s">
        <v>150</v>
      </c>
      <c r="P3" s="1" t="s">
        <v>65</v>
      </c>
      <c r="Q3" s="1">
        <v>4</v>
      </c>
      <c r="R3" s="1"/>
      <c r="S3" s="1"/>
      <c r="T3" s="1"/>
      <c r="U3" s="1" t="s">
        <v>66</v>
      </c>
      <c r="V3" s="1" t="s">
        <v>62</v>
      </c>
      <c r="W3" s="1">
        <v>2</v>
      </c>
      <c r="X3" s="1" t="s">
        <v>52</v>
      </c>
      <c r="Y3" s="1"/>
      <c r="Z3" s="1">
        <v>2</v>
      </c>
      <c r="AA3" s="1" t="s">
        <v>73</v>
      </c>
      <c r="AB3" s="1" t="s">
        <v>74</v>
      </c>
      <c r="AC3" s="1">
        <v>2</v>
      </c>
      <c r="AD3" s="1" t="s">
        <v>71</v>
      </c>
      <c r="AE3" s="1" t="s">
        <v>54</v>
      </c>
      <c r="AF3" s="1">
        <v>2</v>
      </c>
      <c r="AG3" s="1" t="s">
        <v>55</v>
      </c>
      <c r="AH3" s="1">
        <v>2</v>
      </c>
      <c r="AI3" s="28" t="s">
        <v>146</v>
      </c>
      <c r="AJ3" s="1">
        <v>2</v>
      </c>
      <c r="AK3" s="1">
        <f>H3+K3+Q3+W3+Z3+AC3+AF3+AH3+AJ3</f>
        <v>22</v>
      </c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ht="78" customHeight="1" x14ac:dyDescent="0.25">
      <c r="A4" s="1">
        <v>2</v>
      </c>
      <c r="B4" s="1">
        <v>618</v>
      </c>
      <c r="C4" s="1" t="s">
        <v>47</v>
      </c>
      <c r="D4" s="8" t="s">
        <v>136</v>
      </c>
      <c r="E4" s="4" t="s">
        <v>57</v>
      </c>
      <c r="F4" s="4" t="s">
        <v>69</v>
      </c>
      <c r="G4" s="1" t="s">
        <v>62</v>
      </c>
      <c r="H4" s="1">
        <v>4</v>
      </c>
      <c r="I4" s="1" t="s">
        <v>149</v>
      </c>
      <c r="J4" s="1" t="s">
        <v>62</v>
      </c>
      <c r="K4" s="1">
        <v>2</v>
      </c>
      <c r="L4" s="1"/>
      <c r="M4" s="1"/>
      <c r="N4" s="1"/>
      <c r="O4" s="31" t="s">
        <v>151</v>
      </c>
      <c r="P4" s="1" t="s">
        <v>65</v>
      </c>
      <c r="Q4" s="1">
        <v>4</v>
      </c>
      <c r="R4" s="1" t="s">
        <v>70</v>
      </c>
      <c r="S4" s="1" t="s">
        <v>62</v>
      </c>
      <c r="T4" s="1">
        <v>2</v>
      </c>
      <c r="U4" s="1" t="s">
        <v>76</v>
      </c>
      <c r="V4" s="1" t="s">
        <v>62</v>
      </c>
      <c r="W4" s="1">
        <v>2</v>
      </c>
      <c r="X4" s="1" t="s">
        <v>141</v>
      </c>
      <c r="Y4" s="1"/>
      <c r="Z4" s="1">
        <v>2</v>
      </c>
      <c r="AA4" s="1" t="s">
        <v>75</v>
      </c>
      <c r="AB4" s="1" t="s">
        <v>74</v>
      </c>
      <c r="AC4" s="1">
        <v>2</v>
      </c>
      <c r="AD4" s="1" t="s">
        <v>72</v>
      </c>
      <c r="AE4" s="1" t="s">
        <v>54</v>
      </c>
      <c r="AF4" s="1">
        <v>2</v>
      </c>
      <c r="AG4" s="1"/>
      <c r="AH4" s="1"/>
      <c r="AI4" s="28" t="s">
        <v>146</v>
      </c>
      <c r="AJ4" s="1">
        <v>2</v>
      </c>
      <c r="AK4" s="1">
        <f>H4+K4+Q4+W4+Z4+AC4+AF4+AH4+AJ4+T4</f>
        <v>22</v>
      </c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2" ht="12" x14ac:dyDescent="0.25">
      <c r="A5" s="36" t="s">
        <v>60</v>
      </c>
      <c r="B5" s="36"/>
      <c r="C5" s="36"/>
      <c r="D5" s="36"/>
      <c r="E5" s="36"/>
      <c r="F5" s="1"/>
      <c r="G5" s="1"/>
      <c r="H5" s="1"/>
      <c r="I5" s="1"/>
      <c r="J5" s="1"/>
      <c r="K5" s="1"/>
      <c r="L5" s="1"/>
      <c r="M5" s="1"/>
      <c r="N5" s="1"/>
      <c r="O5" s="3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27"/>
      <c r="AJ5" s="1"/>
      <c r="AK5" s="1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</row>
    <row r="6" spans="1:52" ht="84.75" customHeight="1" x14ac:dyDescent="0.25">
      <c r="A6" s="1">
        <v>1</v>
      </c>
      <c r="B6" s="1">
        <v>618</v>
      </c>
      <c r="C6" s="1" t="s">
        <v>47</v>
      </c>
      <c r="D6" s="8" t="s">
        <v>136</v>
      </c>
      <c r="E6" s="4" t="s">
        <v>68</v>
      </c>
      <c r="F6" s="1" t="s">
        <v>67</v>
      </c>
      <c r="G6" s="1" t="s">
        <v>64</v>
      </c>
      <c r="H6" s="1">
        <v>4</v>
      </c>
      <c r="I6" s="33" t="s">
        <v>144</v>
      </c>
      <c r="J6" s="1" t="s">
        <v>64</v>
      </c>
      <c r="K6" s="1">
        <v>2</v>
      </c>
      <c r="L6" s="1"/>
      <c r="M6" s="1"/>
      <c r="N6" s="1"/>
      <c r="O6" s="31" t="s">
        <v>150</v>
      </c>
      <c r="P6" s="1" t="s">
        <v>65</v>
      </c>
      <c r="Q6" s="1">
        <v>4</v>
      </c>
      <c r="R6" s="1"/>
      <c r="S6" s="1"/>
      <c r="T6" s="1"/>
      <c r="U6" s="1" t="s">
        <v>78</v>
      </c>
      <c r="V6" s="1" t="s">
        <v>64</v>
      </c>
      <c r="W6" s="1">
        <v>2</v>
      </c>
      <c r="X6" s="1" t="s">
        <v>52</v>
      </c>
      <c r="Y6" s="1"/>
      <c r="Z6" s="1">
        <v>2</v>
      </c>
      <c r="AA6" s="1" t="s">
        <v>73</v>
      </c>
      <c r="AB6" s="1" t="s">
        <v>74</v>
      </c>
      <c r="AC6" s="1">
        <v>2</v>
      </c>
      <c r="AD6" s="1" t="s">
        <v>71</v>
      </c>
      <c r="AE6" s="1" t="s">
        <v>54</v>
      </c>
      <c r="AF6" s="1">
        <v>2</v>
      </c>
      <c r="AG6" s="1" t="s">
        <v>55</v>
      </c>
      <c r="AH6" s="1">
        <v>2</v>
      </c>
      <c r="AI6" s="28" t="s">
        <v>146</v>
      </c>
      <c r="AJ6" s="1">
        <v>2</v>
      </c>
      <c r="AK6" s="1">
        <f>H6+K6+Q6+W6+Z6+AC6+AF6+AH6+AJ6</f>
        <v>22</v>
      </c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2" ht="90" customHeight="1" x14ac:dyDescent="0.25">
      <c r="A7" s="1">
        <v>2</v>
      </c>
      <c r="B7" s="1">
        <v>618</v>
      </c>
      <c r="C7" s="1" t="s">
        <v>47</v>
      </c>
      <c r="D7" s="8" t="s">
        <v>136</v>
      </c>
      <c r="E7" s="4" t="s">
        <v>57</v>
      </c>
      <c r="F7" s="1" t="s">
        <v>81</v>
      </c>
      <c r="G7" s="1" t="s">
        <v>64</v>
      </c>
      <c r="H7" s="1">
        <v>4</v>
      </c>
      <c r="I7" s="33" t="s">
        <v>145</v>
      </c>
      <c r="J7" s="1" t="s">
        <v>64</v>
      </c>
      <c r="K7" s="1">
        <v>2</v>
      </c>
      <c r="L7" s="1"/>
      <c r="M7" s="1"/>
      <c r="N7" s="1"/>
      <c r="O7" s="31" t="s">
        <v>151</v>
      </c>
      <c r="P7" s="1" t="s">
        <v>65</v>
      </c>
      <c r="Q7" s="1">
        <v>4</v>
      </c>
      <c r="R7" s="1" t="s">
        <v>79</v>
      </c>
      <c r="S7" s="1" t="s">
        <v>64</v>
      </c>
      <c r="T7" s="1">
        <v>2</v>
      </c>
      <c r="U7" s="1" t="s">
        <v>80</v>
      </c>
      <c r="V7" s="1" t="s">
        <v>64</v>
      </c>
      <c r="W7" s="1">
        <v>2</v>
      </c>
      <c r="X7" s="1" t="s">
        <v>141</v>
      </c>
      <c r="Y7" s="1"/>
      <c r="Z7" s="1">
        <v>2</v>
      </c>
      <c r="AA7" s="1" t="s">
        <v>75</v>
      </c>
      <c r="AB7" s="1" t="s">
        <v>74</v>
      </c>
      <c r="AC7" s="1">
        <v>2</v>
      </c>
      <c r="AD7" s="1" t="s">
        <v>72</v>
      </c>
      <c r="AE7" s="1" t="s">
        <v>54</v>
      </c>
      <c r="AF7" s="1">
        <v>2</v>
      </c>
      <c r="AG7" s="1"/>
      <c r="AH7" s="1"/>
      <c r="AI7" s="28" t="s">
        <v>146</v>
      </c>
      <c r="AJ7" s="1">
        <v>2</v>
      </c>
      <c r="AK7" s="1">
        <f>H7+K7+Q7+W7+Z7+AC7+AF7+AH7+AJ7+T7</f>
        <v>22</v>
      </c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</sheetData>
  <mergeCells count="2">
    <mergeCell ref="A2:E2"/>
    <mergeCell ref="A5:E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"/>
  <sheetViews>
    <sheetView topLeftCell="T1" workbookViewId="0">
      <pane ySplit="1" topLeftCell="A5" activePane="bottomLeft" state="frozen"/>
      <selection activeCell="T1" sqref="T1"/>
      <selection pane="bottomLeft" activeCell="AI6" sqref="AI6"/>
    </sheetView>
  </sheetViews>
  <sheetFormatPr defaultColWidth="9" defaultRowHeight="10.199999999999999" x14ac:dyDescent="0.2"/>
  <cols>
    <col min="1" max="1" width="5.109375" style="18" customWidth="1"/>
    <col min="2" max="2" width="7" style="18" customWidth="1"/>
    <col min="3" max="3" width="11.6640625" style="18" customWidth="1"/>
    <col min="4" max="4" width="5.6640625" style="18" customWidth="1"/>
    <col min="5" max="5" width="10.44140625" style="18" customWidth="1"/>
    <col min="6" max="6" width="32.77734375" style="18" bestFit="1" customWidth="1"/>
    <col min="7" max="7" width="6.44140625" style="18" customWidth="1"/>
    <col min="8" max="8" width="8.6640625" style="18" customWidth="1"/>
    <col min="9" max="10" width="8.77734375" style="18" customWidth="1"/>
    <col min="11" max="11" width="9" style="18"/>
    <col min="12" max="12" width="8.88671875" style="18" customWidth="1"/>
    <col min="13" max="14" width="8.33203125" style="18" customWidth="1"/>
    <col min="15" max="15" width="8.77734375" style="18" customWidth="1"/>
    <col min="16" max="16" width="8.88671875" style="18" customWidth="1"/>
    <col min="17" max="17" width="11" style="18" customWidth="1"/>
    <col min="18" max="18" width="10.44140625" style="18" customWidth="1"/>
    <col min="19" max="19" width="9.44140625" style="18" customWidth="1"/>
    <col min="20" max="20" width="9" style="18"/>
    <col min="21" max="21" width="7.44140625" style="18" customWidth="1"/>
    <col min="22" max="22" width="7.77734375" style="18" customWidth="1"/>
    <col min="23" max="23" width="9" style="18"/>
    <col min="24" max="24" width="7.21875" style="18" customWidth="1"/>
    <col min="25" max="25" width="7.88671875" style="18" customWidth="1"/>
    <col min="26" max="26" width="12.21875" style="18" customWidth="1"/>
    <col min="27" max="27" width="9" style="18"/>
    <col min="28" max="28" width="6.88671875" style="18" customWidth="1"/>
    <col min="29" max="29" width="8.109375" style="18" customWidth="1"/>
    <col min="30" max="30" width="7" style="18" customWidth="1"/>
    <col min="31" max="31" width="7.88671875" style="18" customWidth="1"/>
    <col min="32" max="32" width="8.77734375" style="18" customWidth="1"/>
    <col min="33" max="33" width="7.33203125" style="18" customWidth="1"/>
    <col min="34" max="34" width="7.6640625" style="18" customWidth="1"/>
    <col min="35" max="35" width="7.21875" style="18" customWidth="1"/>
    <col min="36" max="36" width="7.33203125" style="18" customWidth="1"/>
    <col min="37" max="37" width="14.33203125" style="18" customWidth="1"/>
    <col min="38" max="38" width="7" style="18" customWidth="1"/>
    <col min="39" max="39" width="4.44140625" style="18" customWidth="1"/>
    <col min="40" max="16384" width="9" style="18"/>
  </cols>
  <sheetData>
    <row r="1" spans="1:39" ht="55.5" customHeight="1" x14ac:dyDescent="0.2">
      <c r="A1" s="16" t="s">
        <v>30</v>
      </c>
      <c r="B1" s="16" t="s">
        <v>42</v>
      </c>
      <c r="C1" s="17" t="s">
        <v>43</v>
      </c>
      <c r="D1" s="17" t="s">
        <v>0</v>
      </c>
      <c r="E1" s="16" t="s">
        <v>1</v>
      </c>
      <c r="F1" s="16" t="s">
        <v>2</v>
      </c>
      <c r="G1" s="16" t="s">
        <v>7</v>
      </c>
      <c r="H1" s="16" t="s">
        <v>32</v>
      </c>
      <c r="I1" s="16" t="s">
        <v>33</v>
      </c>
      <c r="J1" s="16" t="s">
        <v>34</v>
      </c>
      <c r="K1" s="16" t="s">
        <v>35</v>
      </c>
      <c r="L1" s="16" t="s">
        <v>37</v>
      </c>
      <c r="M1" s="16" t="s">
        <v>38</v>
      </c>
      <c r="N1" s="16" t="s">
        <v>39</v>
      </c>
      <c r="O1" s="16" t="s">
        <v>40</v>
      </c>
      <c r="P1" s="16" t="s">
        <v>41</v>
      </c>
      <c r="Q1" s="16" t="s">
        <v>6</v>
      </c>
      <c r="R1" s="16" t="s">
        <v>36</v>
      </c>
      <c r="S1" s="16" t="s">
        <v>24</v>
      </c>
      <c r="T1" s="16" t="s">
        <v>8</v>
      </c>
      <c r="U1" s="16" t="s">
        <v>17</v>
      </c>
      <c r="V1" s="16" t="s">
        <v>25</v>
      </c>
      <c r="W1" s="16" t="s">
        <v>9</v>
      </c>
      <c r="X1" s="16" t="s">
        <v>18</v>
      </c>
      <c r="Y1" s="16" t="s">
        <v>31</v>
      </c>
      <c r="Z1" s="16" t="s">
        <v>10</v>
      </c>
      <c r="AA1" s="16" t="s">
        <v>19</v>
      </c>
      <c r="AB1" s="16" t="s">
        <v>26</v>
      </c>
      <c r="AC1" s="16" t="s">
        <v>44</v>
      </c>
      <c r="AD1" s="16" t="s">
        <v>45</v>
      </c>
      <c r="AE1" s="16" t="s">
        <v>46</v>
      </c>
      <c r="AF1" s="16" t="s">
        <v>11</v>
      </c>
      <c r="AG1" s="16" t="s">
        <v>20</v>
      </c>
      <c r="AH1" s="16" t="s">
        <v>27</v>
      </c>
      <c r="AI1" s="16" t="s">
        <v>12</v>
      </c>
      <c r="AJ1" s="16" t="s">
        <v>28</v>
      </c>
      <c r="AK1" s="16" t="s">
        <v>13</v>
      </c>
      <c r="AL1" s="16" t="s">
        <v>29</v>
      </c>
      <c r="AM1" s="17" t="s">
        <v>133</v>
      </c>
    </row>
    <row r="2" spans="1:39" ht="24" customHeight="1" x14ac:dyDescent="0.4">
      <c r="A2" s="37" t="s">
        <v>114</v>
      </c>
      <c r="B2" s="37"/>
      <c r="C2" s="37"/>
      <c r="D2" s="37"/>
      <c r="E2" s="37"/>
      <c r="F2" s="37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39" ht="93.75" customHeight="1" x14ac:dyDescent="0.2">
      <c r="A3" s="8">
        <v>1</v>
      </c>
      <c r="B3" s="8">
        <v>6</v>
      </c>
      <c r="C3" s="8">
        <v>311</v>
      </c>
      <c r="D3" s="8">
        <v>618</v>
      </c>
      <c r="E3" s="9" t="s">
        <v>47</v>
      </c>
      <c r="F3" s="21" t="s">
        <v>137</v>
      </c>
      <c r="G3" s="15" t="s">
        <v>56</v>
      </c>
      <c r="H3" s="22" t="s">
        <v>98</v>
      </c>
      <c r="I3" s="22" t="s">
        <v>101</v>
      </c>
      <c r="J3" s="23">
        <v>2</v>
      </c>
      <c r="K3" s="22" t="s">
        <v>99</v>
      </c>
      <c r="L3" s="22" t="s">
        <v>101</v>
      </c>
      <c r="M3" s="23">
        <v>2</v>
      </c>
      <c r="N3" s="23" t="s">
        <v>100</v>
      </c>
      <c r="O3" s="22" t="s">
        <v>101</v>
      </c>
      <c r="P3" s="23">
        <v>2</v>
      </c>
      <c r="Q3" s="23"/>
      <c r="R3" s="23"/>
      <c r="S3" s="23"/>
      <c r="T3" s="22" t="s">
        <v>103</v>
      </c>
      <c r="U3" s="22" t="s">
        <v>101</v>
      </c>
      <c r="V3" s="23">
        <v>2</v>
      </c>
      <c r="W3" s="22" t="s">
        <v>111</v>
      </c>
      <c r="X3" s="22" t="s">
        <v>101</v>
      </c>
      <c r="Y3" s="23">
        <v>2</v>
      </c>
      <c r="Z3" s="22" t="s">
        <v>104</v>
      </c>
      <c r="AA3" s="22" t="s">
        <v>105</v>
      </c>
      <c r="AB3" s="23">
        <v>4</v>
      </c>
      <c r="AC3" s="9" t="s">
        <v>52</v>
      </c>
      <c r="AD3" s="9"/>
      <c r="AE3" s="9">
        <v>2</v>
      </c>
      <c r="AF3" s="22" t="s">
        <v>112</v>
      </c>
      <c r="AG3" s="22" t="s">
        <v>126</v>
      </c>
      <c r="AH3" s="23">
        <v>2</v>
      </c>
      <c r="AI3" s="9" t="s">
        <v>55</v>
      </c>
      <c r="AJ3" s="9">
        <v>2</v>
      </c>
      <c r="AK3" s="28" t="s">
        <v>146</v>
      </c>
      <c r="AL3" s="9">
        <v>2</v>
      </c>
      <c r="AM3" s="23">
        <f>J3+M3+P3+V3+Y3+AB3+AE3+AH3+AJ3+AL3</f>
        <v>22</v>
      </c>
    </row>
    <row r="4" spans="1:39" ht="77.25" customHeight="1" x14ac:dyDescent="0.2">
      <c r="A4" s="8">
        <v>2</v>
      </c>
      <c r="B4" s="8">
        <v>6</v>
      </c>
      <c r="C4" s="8">
        <v>311</v>
      </c>
      <c r="D4" s="8">
        <v>618</v>
      </c>
      <c r="E4" s="9" t="s">
        <v>47</v>
      </c>
      <c r="F4" s="21" t="s">
        <v>137</v>
      </c>
      <c r="G4" s="15" t="s">
        <v>57</v>
      </c>
      <c r="H4" s="22" t="s">
        <v>106</v>
      </c>
      <c r="I4" s="22" t="s">
        <v>101</v>
      </c>
      <c r="J4" s="23">
        <v>2</v>
      </c>
      <c r="K4" s="22" t="s">
        <v>107</v>
      </c>
      <c r="L4" s="22" t="s">
        <v>101</v>
      </c>
      <c r="M4" s="23">
        <v>2</v>
      </c>
      <c r="N4" s="23" t="s">
        <v>108</v>
      </c>
      <c r="O4" s="22" t="s">
        <v>101</v>
      </c>
      <c r="P4" s="23">
        <v>2</v>
      </c>
      <c r="Q4" s="22" t="s">
        <v>102</v>
      </c>
      <c r="R4" s="22" t="s">
        <v>101</v>
      </c>
      <c r="S4" s="23">
        <v>2</v>
      </c>
      <c r="T4" s="22" t="s">
        <v>109</v>
      </c>
      <c r="U4" s="22" t="s">
        <v>101</v>
      </c>
      <c r="V4" s="23">
        <v>2</v>
      </c>
      <c r="W4" s="22" t="s">
        <v>110</v>
      </c>
      <c r="X4" s="22" t="s">
        <v>101</v>
      </c>
      <c r="Y4" s="23">
        <v>2</v>
      </c>
      <c r="Z4" s="22" t="s">
        <v>131</v>
      </c>
      <c r="AA4" s="22" t="s">
        <v>105</v>
      </c>
      <c r="AB4" s="23">
        <v>4</v>
      </c>
      <c r="AC4" s="9" t="s">
        <v>147</v>
      </c>
      <c r="AD4" s="22"/>
      <c r="AE4" s="23">
        <v>2</v>
      </c>
      <c r="AF4" s="22" t="s">
        <v>113</v>
      </c>
      <c r="AG4" s="22" t="s">
        <v>126</v>
      </c>
      <c r="AH4" s="23">
        <v>2</v>
      </c>
      <c r="AI4" s="23"/>
      <c r="AJ4" s="23"/>
      <c r="AK4" s="28" t="s">
        <v>146</v>
      </c>
      <c r="AL4" s="9">
        <v>2</v>
      </c>
      <c r="AM4" s="23">
        <f>J4+M4+P4+S4+V4+Y4+AB4+AE4+AH4+AL4</f>
        <v>22</v>
      </c>
    </row>
    <row r="5" spans="1:39" s="20" customFormat="1" ht="20.25" customHeight="1" x14ac:dyDescent="0.4">
      <c r="A5" s="37" t="s">
        <v>115</v>
      </c>
      <c r="B5" s="37"/>
      <c r="C5" s="37"/>
      <c r="D5" s="37"/>
      <c r="E5" s="37"/>
      <c r="F5" s="37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28"/>
      <c r="AL5" s="19"/>
      <c r="AM5" s="19"/>
    </row>
    <row r="6" spans="1:39" ht="75.599999999999994" x14ac:dyDescent="0.2">
      <c r="A6" s="8">
        <v>1</v>
      </c>
      <c r="B6" s="8">
        <v>6</v>
      </c>
      <c r="C6" s="8">
        <v>311</v>
      </c>
      <c r="D6" s="8">
        <v>618</v>
      </c>
      <c r="E6" s="9" t="s">
        <v>47</v>
      </c>
      <c r="F6" s="21" t="s">
        <v>138</v>
      </c>
      <c r="G6" s="15" t="s">
        <v>56</v>
      </c>
      <c r="H6" s="22" t="s">
        <v>134</v>
      </c>
      <c r="I6" s="22" t="s">
        <v>116</v>
      </c>
      <c r="J6" s="23">
        <v>2</v>
      </c>
      <c r="K6" s="22" t="s">
        <v>117</v>
      </c>
      <c r="L6" s="22" t="s">
        <v>116</v>
      </c>
      <c r="M6" s="23">
        <v>2</v>
      </c>
      <c r="N6" s="22" t="s">
        <v>118</v>
      </c>
      <c r="O6" s="22" t="s">
        <v>116</v>
      </c>
      <c r="P6" s="23">
        <v>2</v>
      </c>
      <c r="Q6" s="23"/>
      <c r="R6" s="23"/>
      <c r="S6" s="23"/>
      <c r="T6" s="22" t="s">
        <v>119</v>
      </c>
      <c r="U6" s="22" t="s">
        <v>116</v>
      </c>
      <c r="V6" s="23">
        <v>2</v>
      </c>
      <c r="W6" s="22" t="s">
        <v>120</v>
      </c>
      <c r="X6" s="22" t="s">
        <v>116</v>
      </c>
      <c r="Y6" s="23">
        <v>2</v>
      </c>
      <c r="Z6" s="22" t="s">
        <v>104</v>
      </c>
      <c r="AA6" s="22" t="s">
        <v>105</v>
      </c>
      <c r="AB6" s="23">
        <v>4</v>
      </c>
      <c r="AC6" s="9" t="s">
        <v>52</v>
      </c>
      <c r="AD6" s="9"/>
      <c r="AE6" s="9">
        <v>2</v>
      </c>
      <c r="AF6" s="22" t="s">
        <v>112</v>
      </c>
      <c r="AG6" s="22" t="s">
        <v>126</v>
      </c>
      <c r="AH6" s="23">
        <v>2</v>
      </c>
      <c r="AI6" s="9" t="s">
        <v>55</v>
      </c>
      <c r="AJ6" s="9">
        <v>2</v>
      </c>
      <c r="AK6" s="28" t="s">
        <v>146</v>
      </c>
      <c r="AL6" s="9">
        <v>2</v>
      </c>
      <c r="AM6" s="23">
        <f>J6+M6+P6+V6+Y6+AB6+AE6+AH6+AJ6+AL6</f>
        <v>22</v>
      </c>
    </row>
    <row r="7" spans="1:39" ht="75.599999999999994" x14ac:dyDescent="0.2">
      <c r="A7" s="8">
        <v>2</v>
      </c>
      <c r="B7" s="8">
        <v>6</v>
      </c>
      <c r="C7" s="8">
        <v>311</v>
      </c>
      <c r="D7" s="8">
        <v>618</v>
      </c>
      <c r="E7" s="9" t="s">
        <v>47</v>
      </c>
      <c r="F7" s="21" t="s">
        <v>138</v>
      </c>
      <c r="G7" s="15" t="s">
        <v>57</v>
      </c>
      <c r="H7" s="22" t="s">
        <v>121</v>
      </c>
      <c r="I7" s="22" t="s">
        <v>116</v>
      </c>
      <c r="J7" s="23">
        <v>2</v>
      </c>
      <c r="K7" s="22" t="s">
        <v>122</v>
      </c>
      <c r="L7" s="22" t="s">
        <v>116</v>
      </c>
      <c r="M7" s="23">
        <v>2</v>
      </c>
      <c r="N7" s="22" t="s">
        <v>123</v>
      </c>
      <c r="O7" s="22" t="s">
        <v>116</v>
      </c>
      <c r="P7" s="23">
        <v>2</v>
      </c>
      <c r="Q7" s="22" t="s">
        <v>124</v>
      </c>
      <c r="R7" s="22" t="s">
        <v>116</v>
      </c>
      <c r="S7" s="23">
        <v>2</v>
      </c>
      <c r="T7" s="22" t="s">
        <v>125</v>
      </c>
      <c r="U7" s="22" t="s">
        <v>116</v>
      </c>
      <c r="V7" s="23">
        <v>2</v>
      </c>
      <c r="W7" s="29" t="s">
        <v>148</v>
      </c>
      <c r="X7" s="22" t="s">
        <v>116</v>
      </c>
      <c r="Y7" s="23">
        <v>2</v>
      </c>
      <c r="Z7" s="22" t="s">
        <v>132</v>
      </c>
      <c r="AA7" s="22" t="s">
        <v>105</v>
      </c>
      <c r="AB7" s="23">
        <v>4</v>
      </c>
      <c r="AC7" s="9" t="s">
        <v>147</v>
      </c>
      <c r="AD7" s="22"/>
      <c r="AE7" s="23">
        <v>2</v>
      </c>
      <c r="AF7" s="22" t="s">
        <v>113</v>
      </c>
      <c r="AG7" s="22" t="s">
        <v>126</v>
      </c>
      <c r="AH7" s="23">
        <v>2</v>
      </c>
      <c r="AI7" s="23"/>
      <c r="AJ7" s="23"/>
      <c r="AK7" s="28" t="s">
        <v>146</v>
      </c>
      <c r="AL7" s="9">
        <v>2</v>
      </c>
      <c r="AM7" s="23">
        <f>J7+M7+P7+S7+V7+Y7+AB7+AE7+AH7+AL7</f>
        <v>22</v>
      </c>
    </row>
  </sheetData>
  <mergeCells count="2">
    <mergeCell ref="A2:F2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Pure Sciences </vt:lpstr>
      <vt:lpstr>Commerce</vt:lpstr>
      <vt:lpstr>Humanities</vt:lpstr>
      <vt:lpstr>Self Financing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Hiren Dand</dc:creator>
  <cp:lastModifiedBy>Anagha Bapat</cp:lastModifiedBy>
  <dcterms:created xsi:type="dcterms:W3CDTF">2024-06-29T14:00:15Z</dcterms:created>
  <dcterms:modified xsi:type="dcterms:W3CDTF">2024-07-26T10:31:49Z</dcterms:modified>
</cp:coreProperties>
</file>